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PECUARIA\BOLETINES\BOLETIN 2016\BOLETIN PECUARIO IMPRESO\"/>
    </mc:Choice>
  </mc:AlternateContent>
  <bookViews>
    <workbookView xWindow="0" yWindow="0" windowWidth="19200" windowHeight="10995" activeTab="1"/>
  </bookViews>
  <sheets>
    <sheet name="Cal" sheetId="2" r:id="rId1"/>
    <sheet name="Grafica 2" sheetId="1" r:id="rId2"/>
  </sheets>
  <definedNames>
    <definedName name="_xlnm.Print_Area" localSheetId="1">'Grafica 2'!$A$1:$I$51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C27" i="2"/>
  <c r="D26" i="2"/>
  <c r="C26" i="2"/>
  <c r="D25" i="2"/>
  <c r="C25" i="2"/>
  <c r="D24" i="2"/>
  <c r="C24" i="2"/>
  <c r="D22" i="2"/>
  <c r="C22" i="2"/>
  <c r="C21" i="2"/>
  <c r="D20" i="2"/>
  <c r="C20" i="2"/>
  <c r="C19" i="2"/>
  <c r="D18" i="2"/>
  <c r="C18" i="2"/>
  <c r="D17" i="2"/>
  <c r="C17" i="2"/>
  <c r="D21" i="2" l="1"/>
  <c r="D19" i="2"/>
  <c r="D23" i="2" l="1"/>
</calcChain>
</file>

<file path=xl/sharedStrings.xml><?xml version="1.0" encoding="utf-8"?>
<sst xmlns="http://schemas.openxmlformats.org/spreadsheetml/2006/main" count="31" uniqueCount="23">
  <si>
    <t xml:space="preserve">Cuadro 323-01. SACRIFICIO DE GANADO VACUNO EN LA REPÚBLICA, POR PROVINCIA, SEGÚN SEXO: AÑOS 1996-2016 </t>
  </si>
  <si>
    <t>Año y sexo</t>
  </si>
  <si>
    <t>Sacrificio de ganado vacuno (en cabezas)</t>
  </si>
  <si>
    <t>Total</t>
  </si>
  <si>
    <t>Provincia</t>
  </si>
  <si>
    <t>Bocas       del        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</si>
  <si>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</si>
  <si>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</si>
  <si>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</si>
  <si>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</si>
  <si>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</si>
  <si>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</si>
  <si>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</si>
  <si>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 (1)</t>
  </si>
  <si>
    <t>Veraguas</t>
  </si>
  <si>
    <t>2016  ( R )</t>
  </si>
  <si>
    <t xml:space="preserve">   Macho.......................................................</t>
  </si>
  <si>
    <t xml:space="preserve">   Hembra......................................................</t>
  </si>
  <si>
    <t>Macho</t>
  </si>
  <si>
    <t>Hembra</t>
  </si>
  <si>
    <t>Panamá Oeste</t>
  </si>
  <si>
    <t>Bocas del Toro</t>
  </si>
  <si>
    <t>Otras Provincias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</si>
</sst>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/>
    </xf>
    <xf numFmtId="37" fontId="5" fillId="0" borderId="7" xfId="0" applyNumberFormat="1" applyFont="1" applyBorder="1" applyAlignment="1" applyProtection="1">
      <alignment horizontal="right"/>
    </xf>
    <xf numFmtId="3" fontId="5" fillId="0" borderId="2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37" fontId="2" fillId="0" borderId="7" xfId="0" applyNumberFormat="1" applyFont="1" applyBorder="1" applyAlignment="1" applyProtection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0" fillId="2" borderId="0" xfId="0" applyFill="1"/>
    <xf numFmtId="0" fontId="1" fillId="0" borderId="0" xfId="0" applyFont="1"/>
    <xf numFmtId="0" fontId="0" fillId="0" borderId="0" xfId="0" applyFill="1"/>
    <xf numFmtId="1" fontId="0" fillId="0" borderId="0" xfId="0" applyNumberFormat="1"/>
    <xf numFmtId="1" fontId="0" fillId="0" borderId="0" xfId="0" applyNumberFormat="1" applyFill="1"/>
    <xf numFmtId="1" fontId="0" fillId="2" borderId="0" xfId="0" applyNumberFormat="1" applyFill="1"/>
    <xf numFmtId="0" fontId="2" fillId="0" borderId="0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3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2" fillId="0" borderId="6" xfId="0" applyFont="1" applyBorder="1" applyAlignment="1">
      <alignment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9999"/>
      <color rgb="FF255373"/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latin typeface="Arial" panose="020B0604020202020204" pitchFamily="34" charset="0"/>
                <a:cs typeface="Arial" panose="020B0604020202020204" pitchFamily="34" charset="0"/>
              </a:rPr>
              <a:t>SACRIFICIO</a:t>
            </a:r>
            <a:r>
              <a:rPr lang="en-US" sz="1600" b="1" baseline="0">
                <a:latin typeface="Arial" panose="020B0604020202020204" pitchFamily="34" charset="0"/>
                <a:cs typeface="Arial" panose="020B0604020202020204" pitchFamily="34" charset="0"/>
              </a:rPr>
              <a:t> DE GANADO VACUNO EN LA REPÚBLICA, POR PROVINCIA, SEGÚN SEXO: AÑO 2016</a:t>
            </a:r>
            <a:endParaRPr lang="en-US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bg1">
              <a:lumMod val="85000"/>
            </a:schemeClr>
          </a:solidFill>
        </a:ln>
        <a:effectLst/>
        <a:sp3d>
          <a:contourClr>
            <a:schemeClr val="bg1">
              <a:lumMod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055397533906989E-2"/>
          <c:y val="5.2947894361170596E-2"/>
          <c:w val="0.78196900546667336"/>
          <c:h val="0.886336591075415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Cal!$C$15:$C$16</c:f>
              <c:strCache>
                <c:ptCount val="2"/>
                <c:pt idx="0">
                  <c:v>Macho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Cal!$B$17:$B$23</c:f>
              <c:strCache>
                <c:ptCount val="7"/>
                <c:pt idx="0">
                  <c:v>Los Santos</c:v>
                </c:pt>
                <c:pt idx="1">
                  <c:v>Chiriquí</c:v>
                </c:pt>
                <c:pt idx="2">
                  <c:v>Veraguas</c:v>
                </c:pt>
                <c:pt idx="3">
                  <c:v>Panamá</c:v>
                </c:pt>
                <c:pt idx="4">
                  <c:v>Herrera</c:v>
                </c:pt>
                <c:pt idx="5">
                  <c:v>Colón</c:v>
                </c:pt>
                <c:pt idx="6">
                  <c:v>Otras Provincias</c:v>
                </c:pt>
              </c:strCache>
            </c:strRef>
          </c:cat>
          <c:val>
            <c:numRef>
              <c:f>Cal!$C$17:$C$23</c:f>
              <c:numCache>
                <c:formatCode>0</c:formatCode>
                <c:ptCount val="7"/>
                <c:pt idx="0">
                  <c:v>24.085000000000001</c:v>
                </c:pt>
                <c:pt idx="1">
                  <c:v>30.352</c:v>
                </c:pt>
                <c:pt idx="2">
                  <c:v>34.076999999999998</c:v>
                </c:pt>
                <c:pt idx="3">
                  <c:v>31.11</c:v>
                </c:pt>
                <c:pt idx="4">
                  <c:v>26.542000000000002</c:v>
                </c:pt>
                <c:pt idx="5">
                  <c:v>7.093</c:v>
                </c:pt>
                <c:pt idx="6">
                  <c:v>7</c:v>
                </c:pt>
              </c:numCache>
            </c:numRef>
          </c:val>
        </c:ser>
        <c:ser>
          <c:idx val="1"/>
          <c:order val="1"/>
          <c:tx>
            <c:strRef>
              <c:f>Cal!$D$15:$D$16</c:f>
              <c:strCache>
                <c:ptCount val="2"/>
                <c:pt idx="0">
                  <c:v>Hembra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Cal!$B$17:$B$23</c:f>
              <c:strCache>
                <c:ptCount val="7"/>
                <c:pt idx="0">
                  <c:v>Los Santos</c:v>
                </c:pt>
                <c:pt idx="1">
                  <c:v>Chiriquí</c:v>
                </c:pt>
                <c:pt idx="2">
                  <c:v>Veraguas</c:v>
                </c:pt>
                <c:pt idx="3">
                  <c:v>Panamá</c:v>
                </c:pt>
                <c:pt idx="4">
                  <c:v>Herrera</c:v>
                </c:pt>
                <c:pt idx="5">
                  <c:v>Colón</c:v>
                </c:pt>
                <c:pt idx="6">
                  <c:v>Otras Provincias</c:v>
                </c:pt>
              </c:strCache>
            </c:strRef>
          </c:cat>
          <c:val>
            <c:numRef>
              <c:f>Cal!$D$17:$D$23</c:f>
              <c:numCache>
                <c:formatCode>0</c:formatCode>
                <c:ptCount val="7"/>
                <c:pt idx="0">
                  <c:v>55.801000000000002</c:v>
                </c:pt>
                <c:pt idx="1">
                  <c:v>32.563000000000002</c:v>
                </c:pt>
                <c:pt idx="2">
                  <c:v>26.315000000000001</c:v>
                </c:pt>
                <c:pt idx="3">
                  <c:v>20.96</c:v>
                </c:pt>
                <c:pt idx="4">
                  <c:v>13.272</c:v>
                </c:pt>
                <c:pt idx="5">
                  <c:v>4.984</c:v>
                </c:pt>
                <c:pt idx="6">
                  <c:v>13.917999999999999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3719904"/>
        <c:axId val="254324184"/>
        <c:axId val="0"/>
      </c:bar3DChart>
      <c:catAx>
        <c:axId val="253719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Provincia </a:t>
                </a:r>
              </a:p>
            </c:rich>
          </c:tx>
          <c:layout>
            <c:manualLayout>
              <c:xMode val="edge"/>
              <c:yMode val="edge"/>
              <c:x val="0.45232186740988589"/>
              <c:y val="0.979664606772703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54324184"/>
        <c:crosses val="autoZero"/>
        <c:auto val="1"/>
        <c:lblAlgn val="ctr"/>
        <c:lblOffset val="100"/>
        <c:noMultiLvlLbl val="0"/>
      </c:catAx>
      <c:valAx>
        <c:axId val="25432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Miles de cabezas</a:t>
                </a:r>
              </a:p>
            </c:rich>
          </c:tx>
          <c:layout>
            <c:manualLayout>
              <c:xMode val="edge"/>
              <c:yMode val="edge"/>
              <c:x val="1.7576465362211886E-3"/>
              <c:y val="0.449456784014027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5371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907747200389765"/>
          <c:y val="0.48648177047186653"/>
          <c:w val="9.3723711278622182E-2"/>
          <c:h val="4.2648277102407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120650</xdr:colOff>
      <xdr:row>50</xdr:row>
      <xdr:rowOff>133351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5" zoomScaleNormal="100" workbookViewId="0">
      <selection activeCell="E26" sqref="E26"/>
    </sheetView>
  </sheetViews>
  <sheetFormatPr baseColWidth="10" defaultRowHeight="15" x14ac:dyDescent="0.25"/>
  <sheetData>
    <row r="1" spans="1:12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22" t="s">
        <v>1</v>
      </c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x14ac:dyDescent="0.25">
      <c r="A4" s="23"/>
      <c r="B4" s="27" t="s">
        <v>3</v>
      </c>
      <c r="C4" s="30" t="s">
        <v>4</v>
      </c>
      <c r="D4" s="31"/>
      <c r="E4" s="31"/>
      <c r="F4" s="31"/>
      <c r="G4" s="31"/>
      <c r="H4" s="31"/>
      <c r="I4" s="31"/>
      <c r="J4" s="31"/>
      <c r="K4" s="31"/>
      <c r="L4" s="31"/>
    </row>
    <row r="5" spans="1:12" x14ac:dyDescent="0.25">
      <c r="A5" s="23"/>
      <c r="B5" s="28"/>
      <c r="C5" s="32" t="s">
        <v>5</v>
      </c>
      <c r="D5" s="32" t="s">
        <v>6</v>
      </c>
      <c r="E5" s="32" t="s">
        <v>7</v>
      </c>
      <c r="F5" s="32" t="s">
        <v>8</v>
      </c>
      <c r="G5" s="32" t="s">
        <v>9</v>
      </c>
      <c r="H5" s="32" t="s">
        <v>10</v>
      </c>
      <c r="I5" s="32" t="s">
        <v>11</v>
      </c>
      <c r="J5" s="32" t="s">
        <v>12</v>
      </c>
      <c r="K5" s="32" t="s">
        <v>13</v>
      </c>
      <c r="L5" s="39" t="s">
        <v>14</v>
      </c>
    </row>
    <row r="6" spans="1:12" x14ac:dyDescent="0.25">
      <c r="A6" s="23"/>
      <c r="B6" s="28"/>
      <c r="C6" s="33"/>
      <c r="D6" s="35"/>
      <c r="E6" s="35"/>
      <c r="F6" s="35"/>
      <c r="G6" s="35"/>
      <c r="H6" s="35"/>
      <c r="I6" s="35"/>
      <c r="J6" s="35"/>
      <c r="K6" s="37"/>
      <c r="L6" s="40"/>
    </row>
    <row r="7" spans="1:12" x14ac:dyDescent="0.25">
      <c r="A7" s="24"/>
      <c r="B7" s="29"/>
      <c r="C7" s="34"/>
      <c r="D7" s="36"/>
      <c r="E7" s="36"/>
      <c r="F7" s="36"/>
      <c r="G7" s="36"/>
      <c r="H7" s="36"/>
      <c r="I7" s="36"/>
      <c r="J7" s="36"/>
      <c r="K7" s="38"/>
      <c r="L7" s="41"/>
    </row>
    <row r="8" spans="1:12" x14ac:dyDescent="0.25">
      <c r="A8" s="2" t="s">
        <v>15</v>
      </c>
      <c r="B8" s="3">
        <v>327518</v>
      </c>
      <c r="C8" s="4">
        <v>3516</v>
      </c>
      <c r="D8" s="5">
        <v>2959</v>
      </c>
      <c r="E8" s="5">
        <v>12077</v>
      </c>
      <c r="F8" s="5">
        <v>62915</v>
      </c>
      <c r="G8" s="5">
        <v>1895</v>
      </c>
      <c r="H8" s="5">
        <v>39814</v>
      </c>
      <c r="I8" s="5">
        <v>79886</v>
      </c>
      <c r="J8" s="5">
        <v>52070</v>
      </c>
      <c r="K8" s="6">
        <v>11994</v>
      </c>
      <c r="L8" s="7">
        <v>60392</v>
      </c>
    </row>
    <row r="9" spans="1:12" x14ac:dyDescent="0.25">
      <c r="A9" s="8"/>
      <c r="B9" s="9"/>
      <c r="C9" s="10"/>
      <c r="D9" s="11"/>
      <c r="E9" s="11"/>
      <c r="F9" s="11"/>
      <c r="G9" s="12"/>
      <c r="H9" s="11"/>
      <c r="I9" s="11"/>
      <c r="J9" s="11"/>
      <c r="K9" s="13"/>
      <c r="L9" s="14"/>
    </row>
    <row r="10" spans="1:12" x14ac:dyDescent="0.25">
      <c r="A10" s="8" t="s">
        <v>16</v>
      </c>
      <c r="B10" s="9">
        <v>159705</v>
      </c>
      <c r="C10" s="10">
        <v>1779</v>
      </c>
      <c r="D10" s="11">
        <v>878</v>
      </c>
      <c r="E10" s="11">
        <v>7093</v>
      </c>
      <c r="F10" s="11">
        <v>30352</v>
      </c>
      <c r="G10" s="12">
        <v>181</v>
      </c>
      <c r="H10" s="11">
        <v>26542</v>
      </c>
      <c r="I10" s="11">
        <v>24085</v>
      </c>
      <c r="J10" s="11">
        <v>31110</v>
      </c>
      <c r="K10" s="13">
        <v>3608</v>
      </c>
      <c r="L10" s="14">
        <v>34077</v>
      </c>
    </row>
    <row r="11" spans="1:12" x14ac:dyDescent="0.25">
      <c r="A11" s="8" t="s">
        <v>17</v>
      </c>
      <c r="B11" s="9">
        <v>167813</v>
      </c>
      <c r="C11" s="10">
        <v>1737</v>
      </c>
      <c r="D11" s="11">
        <v>2081</v>
      </c>
      <c r="E11" s="11">
        <v>4984</v>
      </c>
      <c r="F11" s="11">
        <v>32563</v>
      </c>
      <c r="G11" s="12">
        <v>1714</v>
      </c>
      <c r="H11" s="11">
        <v>13272</v>
      </c>
      <c r="I11" s="11">
        <v>55801</v>
      </c>
      <c r="J11" s="11">
        <v>20960</v>
      </c>
      <c r="K11" s="13">
        <v>8386</v>
      </c>
      <c r="L11" s="14">
        <v>26315</v>
      </c>
    </row>
    <row r="14" spans="1:12" x14ac:dyDescent="0.25">
      <c r="B14" s="16"/>
    </row>
    <row r="15" spans="1:12" x14ac:dyDescent="0.25">
      <c r="C15" s="16" t="s">
        <v>18</v>
      </c>
      <c r="D15" s="16" t="s">
        <v>19</v>
      </c>
    </row>
    <row r="16" spans="1:12" x14ac:dyDescent="0.25">
      <c r="A16" s="16"/>
      <c r="B16" s="16"/>
      <c r="C16" s="16"/>
      <c r="D16" s="16"/>
    </row>
    <row r="17" spans="2:4" ht="21" customHeight="1" x14ac:dyDescent="0.25">
      <c r="B17" t="s">
        <v>11</v>
      </c>
      <c r="C17" s="18">
        <f>I10/1000</f>
        <v>24.085000000000001</v>
      </c>
      <c r="D17" s="18">
        <f>I11/1000</f>
        <v>55.801000000000002</v>
      </c>
    </row>
    <row r="18" spans="2:4" ht="21" customHeight="1" x14ac:dyDescent="0.25">
      <c r="B18" t="s">
        <v>8</v>
      </c>
      <c r="C18" s="18">
        <f>F10/1000</f>
        <v>30.352</v>
      </c>
      <c r="D18" s="18">
        <f>F11/1000</f>
        <v>32.563000000000002</v>
      </c>
    </row>
    <row r="19" spans="2:4" ht="21" customHeight="1" x14ac:dyDescent="0.25">
      <c r="B19" t="s">
        <v>14</v>
      </c>
      <c r="C19" s="18">
        <f>L10/1000</f>
        <v>34.076999999999998</v>
      </c>
      <c r="D19" s="18">
        <f>L11/1000</f>
        <v>26.315000000000001</v>
      </c>
    </row>
    <row r="20" spans="2:4" ht="21" customHeight="1" x14ac:dyDescent="0.25">
      <c r="B20" t="s">
        <v>12</v>
      </c>
      <c r="C20" s="18">
        <f>J10/1000</f>
        <v>31.11</v>
      </c>
      <c r="D20" s="18">
        <f>J11/1000</f>
        <v>20.96</v>
      </c>
    </row>
    <row r="21" spans="2:4" ht="21" customHeight="1" x14ac:dyDescent="0.25">
      <c r="B21" t="s">
        <v>10</v>
      </c>
      <c r="C21" s="18">
        <f>H10/1000</f>
        <v>26.542000000000002</v>
      </c>
      <c r="D21" s="18">
        <f>H11/1000</f>
        <v>13.272</v>
      </c>
    </row>
    <row r="22" spans="2:4" ht="21" customHeight="1" x14ac:dyDescent="0.25">
      <c r="B22" t="s">
        <v>7</v>
      </c>
      <c r="C22" s="18">
        <f>E10/1000</f>
        <v>7.093</v>
      </c>
      <c r="D22" s="18">
        <f>E11/1000</f>
        <v>4.984</v>
      </c>
    </row>
    <row r="23" spans="2:4" ht="21" customHeight="1" x14ac:dyDescent="0.25">
      <c r="B23" s="15" t="s">
        <v>22</v>
      </c>
      <c r="C23" s="20">
        <v>7</v>
      </c>
      <c r="D23" s="20">
        <f>SUM(D24:D27)</f>
        <v>13.917999999999999</v>
      </c>
    </row>
    <row r="24" spans="2:4" x14ac:dyDescent="0.25">
      <c r="B24" t="s">
        <v>20</v>
      </c>
      <c r="C24" s="18">
        <f>K10/1000</f>
        <v>3.6080000000000001</v>
      </c>
      <c r="D24" s="18">
        <f>K11/1000</f>
        <v>8.3859999999999992</v>
      </c>
    </row>
    <row r="25" spans="2:4" x14ac:dyDescent="0.25">
      <c r="B25" s="17" t="s">
        <v>21</v>
      </c>
      <c r="C25" s="19">
        <f>C10/1000</f>
        <v>1.7789999999999999</v>
      </c>
      <c r="D25" s="19">
        <f>C11/1000</f>
        <v>1.7370000000000001</v>
      </c>
    </row>
    <row r="26" spans="2:4" x14ac:dyDescent="0.25">
      <c r="B26" s="17" t="s">
        <v>6</v>
      </c>
      <c r="C26" s="18">
        <f>D10/1000</f>
        <v>0.878</v>
      </c>
      <c r="D26" s="18">
        <f>D11/1000</f>
        <v>2.081</v>
      </c>
    </row>
    <row r="27" spans="2:4" x14ac:dyDescent="0.25">
      <c r="B27" s="17" t="s">
        <v>9</v>
      </c>
      <c r="C27" s="18">
        <f>G10/1000</f>
        <v>0.18099999999999999</v>
      </c>
      <c r="D27" s="18">
        <f>G11/1000</f>
        <v>1.714</v>
      </c>
    </row>
  </sheetData>
  <mergeCells count="15">
    <mergeCell ref="A1:L1"/>
    <mergeCell ref="A3:A7"/>
    <mergeCell ref="B3:L3"/>
    <mergeCell ref="B4:B7"/>
    <mergeCell ref="C4:L4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</mergeCells>
  <pageMargins left="0.7" right="0.7" top="0.75" bottom="0.75" header="0.3" footer="0.3"/>
  <pageSetup scale="61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4"/>
  <sheetViews>
    <sheetView tabSelected="1" zoomScaleNormal="100" workbookViewId="0">
      <selection activeCell="K6" sqref="K6"/>
    </sheetView>
  </sheetViews>
  <sheetFormatPr baseColWidth="10" defaultRowHeight="15" x14ac:dyDescent="0.25"/>
  <sheetData>
    <row r="3" ht="24.75" customHeight="1" x14ac:dyDescent="0.25"/>
    <row r="4" ht="26.25" customHeight="1" x14ac:dyDescent="0.25"/>
  </sheetData>
  <printOptions verticalCentered="1"/>
  <pageMargins left="0.70866141732283472" right="0.70866141732283472" top="0.74803149606299213" bottom="0.74803149606299213" header="0.31496062992125984" footer="0.31496062992125984"/>
  <pageSetup scale="87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Cal</vt:lpstr>
      <vt:lpstr>Grafica 2</vt:lpstr>
      <vt:lpstr>'Grafica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ROSARIO</dc:creator>
  <cp:lastModifiedBy>JANETH ROSARIO</cp:lastModifiedBy>
  <cp:lastPrinted>2017-02-03T19:16:43Z</cp:lastPrinted>
  <dcterms:created xsi:type="dcterms:W3CDTF">2017-01-27T15:51:51Z</dcterms:created>
  <dcterms:modified xsi:type="dcterms:W3CDTF">2017-02-03T19:16:54Z</dcterms:modified>
</cp:coreProperties>
</file>